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D8" i="1"/>
  <c r="A8" i="1"/>
  <c r="I7" i="1"/>
  <c r="H7" i="1"/>
  <c r="G7" i="1"/>
  <c r="F7" i="1"/>
  <c r="D7" i="1"/>
  <c r="C7" i="1"/>
  <c r="B7" i="1"/>
  <c r="A7" i="1"/>
  <c r="I6" i="1"/>
  <c r="H6" i="1"/>
  <c r="G6" i="1"/>
  <c r="F6" i="1"/>
  <c r="D6" i="1"/>
  <c r="C6" i="1"/>
  <c r="B6" i="1"/>
  <c r="A6" i="1"/>
  <c r="I5" i="1"/>
  <c r="H5" i="1"/>
  <c r="G5" i="1"/>
  <c r="F5" i="1"/>
  <c r="D5" i="1"/>
  <c r="C5" i="1"/>
  <c r="B5" i="1"/>
  <c r="A5" i="1"/>
  <c r="I4" i="1"/>
  <c r="H4" i="1"/>
  <c r="G4" i="1"/>
  <c r="F4" i="1"/>
  <c r="D4" i="1"/>
  <c r="C4" i="1"/>
  <c r="B4" i="1"/>
  <c r="A4" i="1"/>
  <c r="I3" i="1"/>
  <c r="H3" i="1"/>
  <c r="G3" i="1"/>
  <c r="F3" i="1"/>
  <c r="D3" i="1"/>
  <c r="C3" i="1"/>
  <c r="B3" i="1"/>
  <c r="A3" i="1"/>
  <c r="I2" i="1"/>
  <c r="H2" i="1"/>
  <c r="G2" i="1"/>
  <c r="F2" i="1"/>
  <c r="E2" i="1"/>
  <c r="D2" i="1"/>
  <c r="C2" i="1"/>
  <c r="B2" i="1"/>
  <c r="A2" i="1"/>
  <c r="H1" i="1"/>
  <c r="E1" i="1"/>
  <c r="D1" i="1"/>
  <c r="A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8" xfId="0" applyFont="1" applyBorder="1" applyAlignment="1">
      <alignment vertical="center"/>
    </xf>
    <xf numFmtId="17" fontId="0" fillId="2" borderId="9" xfId="0" applyNumberFormat="1" applyFont="1" applyFill="1" applyBorder="1" applyAlignment="1" applyProtection="1">
      <alignment vertical="center"/>
      <protection locked="0"/>
    </xf>
    <xf numFmtId="17" fontId="0" fillId="2" borderId="9" xfId="0" applyNumberFormat="1" applyFont="1" applyFill="1" applyBorder="1" applyAlignment="1" applyProtection="1">
      <alignment vertical="center" wrapText="1"/>
      <protection locked="0"/>
    </xf>
    <xf numFmtId="1" fontId="0" fillId="2" borderId="9" xfId="0" applyNumberFormat="1" applyFont="1" applyFill="1" applyBorder="1" applyAlignment="1" applyProtection="1">
      <alignment vertical="center"/>
      <protection locked="0"/>
    </xf>
    <xf numFmtId="2" fontId="0" fillId="2" borderId="9" xfId="0" applyNumberFormat="1" applyFont="1" applyFill="1" applyBorder="1" applyAlignment="1" applyProtection="1">
      <alignment vertical="center"/>
      <protection locked="0"/>
    </xf>
    <xf numFmtId="0" fontId="0" fillId="2" borderId="9" xfId="0" applyNumberFormat="1" applyFont="1" applyFill="1" applyBorder="1" applyAlignment="1" applyProtection="1">
      <alignment vertical="center"/>
      <protection locked="0"/>
    </xf>
    <xf numFmtId="0" fontId="0" fillId="2" borderId="10" xfId="0" applyNumberFormat="1" applyFont="1" applyFill="1" applyBorder="1" applyAlignment="1" applyProtection="1">
      <alignment vertical="center"/>
      <protection locked="0"/>
    </xf>
    <xf numFmtId="0" fontId="0" fillId="2" borderId="9" xfId="0" applyFont="1" applyFill="1" applyBorder="1" applyAlignment="1" applyProtection="1">
      <alignment vertical="center"/>
      <protection locked="0"/>
    </xf>
    <xf numFmtId="0" fontId="0" fillId="2" borderId="9" xfId="0" applyFont="1" applyFill="1" applyBorder="1" applyAlignment="1" applyProtection="1">
      <alignment vertical="center" wrapText="1"/>
      <protection locked="0"/>
    </xf>
    <xf numFmtId="0" fontId="1" fillId="2" borderId="11" xfId="0" applyFont="1" applyFill="1" applyBorder="1" applyAlignment="1" applyProtection="1">
      <alignment vertical="center"/>
      <protection locked="0"/>
    </xf>
    <xf numFmtId="0" fontId="0" fillId="2" borderId="12" xfId="0" applyFont="1" applyFill="1" applyBorder="1" applyAlignment="1" applyProtection="1">
      <alignment vertic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0" borderId="0" xfId="0" applyFont="1" applyAlignment="1">
      <alignment vertical="center"/>
    </xf>
    <xf numFmtId="49" fontId="0" fillId="2" borderId="4" xfId="0" applyNumberFormat="1" applyFont="1" applyFill="1" applyBorder="1" applyAlignment="1" applyProtection="1">
      <alignment vertical="center"/>
      <protection locked="0"/>
    </xf>
    <xf numFmtId="14" fontId="0" fillId="2" borderId="4" xfId="0" applyNumberFormat="1" applyFont="1" applyFill="1" applyBorder="1" applyAlignment="1" applyProtection="1">
      <alignment vertical="center"/>
      <protection locked="0"/>
    </xf>
    <xf numFmtId="0" fontId="0" fillId="0" borderId="5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1" fillId="2" borderId="12" xfId="0" applyNumberFormat="1" applyFont="1" applyFill="1" applyBorder="1" applyAlignment="1" applyProtection="1">
      <alignment vertical="center"/>
      <protection locked="0"/>
    </xf>
    <xf numFmtId="2" fontId="1" fillId="2" borderId="12" xfId="0" applyNumberFormat="1" applyFont="1" applyFill="1" applyBorder="1" applyAlignment="1" applyProtection="1">
      <alignment vertical="center"/>
      <protection locked="0"/>
    </xf>
    <xf numFmtId="1" fontId="1" fillId="2" borderId="12" xfId="0" applyNumberFormat="1" applyFont="1" applyFill="1" applyBorder="1" applyAlignment="1" applyProtection="1">
      <alignment vertical="center"/>
      <protection locked="0"/>
    </xf>
    <xf numFmtId="0" fontId="1" fillId="2" borderId="13" xfId="0" applyNumberFormat="1" applyFont="1" applyFill="1" applyBorder="1" applyAlignment="1" applyProtection="1">
      <alignment vertical="center"/>
      <protection locked="0"/>
    </xf>
    <xf numFmtId="0" fontId="0" fillId="2" borderId="1" xfId="0" applyFont="1" applyFill="1" applyBorder="1" applyAlignment="1" applyProtection="1">
      <alignment vertical="center"/>
      <protection locked="0"/>
    </xf>
    <xf numFmtId="0" fontId="0" fillId="2" borderId="2" xfId="0" applyFont="1" applyFill="1" applyBorder="1" applyAlignment="1" applyProtection="1">
      <alignment vertical="center"/>
      <protection locked="0"/>
    </xf>
    <xf numFmtId="0" fontId="0" fillId="0" borderId="3" xfId="0" applyFont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4;&#1077;&#1085;&#110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84;&#1077;&#1085;&#1102;%20&#1085;&#1072;%20&#1089;&#1077;&#1085;&#1090;.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4"/>
      <sheetName val="5"/>
      <sheetName val="6"/>
      <sheetName val="7"/>
      <sheetName val="8"/>
      <sheetName val="11"/>
      <sheetName val="12"/>
      <sheetName val="13"/>
      <sheetName val="14"/>
      <sheetName val="15"/>
    </sheetNames>
    <sheetDataSet>
      <sheetData sheetId="0"/>
      <sheetData sheetId="1">
        <row r="1">
          <cell r="A1" t="str">
            <v>МАОУ "МАОУ "Лицей№121"</v>
          </cell>
          <cell r="D1" t="str">
            <v>Отд./корп</v>
          </cell>
          <cell r="E1" t="str">
            <v>А.Камалеева,22, Космонавтов,19</v>
          </cell>
          <cell r="H1" t="str">
            <v>День</v>
          </cell>
        </row>
        <row r="2">
          <cell r="A2" t="str">
            <v>Раздел</v>
          </cell>
          <cell r="B2" t="str">
            <v>№ рец.</v>
          </cell>
          <cell r="C2" t="str">
            <v>Блюдо</v>
          </cell>
          <cell r="D2" t="str">
            <v>Выход, г</v>
          </cell>
          <cell r="E2" t="str">
            <v>Цена</v>
          </cell>
          <cell r="F2" t="str">
            <v>Калорийность</v>
          </cell>
          <cell r="G2" t="str">
            <v>Белки</v>
          </cell>
          <cell r="H2" t="str">
            <v>Жиры</v>
          </cell>
          <cell r="I2" t="str">
            <v>Углеводы</v>
          </cell>
        </row>
        <row r="9">
          <cell r="A9" t="str">
            <v>ИТОГО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, 11-16, 25-30 сент."/>
      <sheetName val="4-9, 18-23 сент."/>
    </sheetNames>
    <sheetDataSet>
      <sheetData sheetId="0">
        <row r="4">
          <cell r="B4" t="str">
            <v>гор.блюдо</v>
          </cell>
        </row>
      </sheetData>
      <sheetData sheetId="1">
        <row r="4">
          <cell r="C4" t="str">
            <v>ТТК 2020</v>
          </cell>
        </row>
        <row r="17">
          <cell r="B17" t="str">
            <v>гор.блюдо</v>
          </cell>
          <cell r="C17" t="str">
            <v>ТТК 2021 г</v>
          </cell>
          <cell r="D17" t="str">
            <v>Плов с куриными грудками</v>
          </cell>
          <cell r="E17">
            <v>200</v>
          </cell>
          <cell r="G17">
            <v>312</v>
          </cell>
          <cell r="H17">
            <v>14.01</v>
          </cell>
          <cell r="I17">
            <v>12.3</v>
          </cell>
          <cell r="J17">
            <v>35.200000000000003</v>
          </cell>
        </row>
        <row r="18">
          <cell r="B18" t="str">
            <v>гор.напиток</v>
          </cell>
          <cell r="C18" t="str">
            <v>ТТК</v>
          </cell>
          <cell r="D18" t="str">
            <v>Компот из плодов или ягод сушеных (урюк)</v>
          </cell>
          <cell r="E18">
            <v>180</v>
          </cell>
          <cell r="G18">
            <v>50</v>
          </cell>
          <cell r="H18">
            <v>0.06</v>
          </cell>
          <cell r="I18">
            <v>0.01</v>
          </cell>
          <cell r="J18">
            <v>11.9</v>
          </cell>
        </row>
        <row r="19">
          <cell r="B19" t="str">
            <v>закуска</v>
          </cell>
          <cell r="C19" t="str">
            <v>№ 532/2013г, Самара</v>
          </cell>
          <cell r="D19" t="str">
            <v>Салат-бар (Помидоры свежая порциями, капуста белокач., зел. горошек конс., сухарики, масло раст.)</v>
          </cell>
          <cell r="E19">
            <v>60</v>
          </cell>
          <cell r="G19">
            <v>89</v>
          </cell>
          <cell r="H19">
            <v>1.55</v>
          </cell>
          <cell r="I19">
            <v>6.12</v>
          </cell>
          <cell r="J19">
            <v>6.63</v>
          </cell>
        </row>
        <row r="20">
          <cell r="B20" t="str">
            <v>хлеб</v>
          </cell>
          <cell r="C20" t="str">
            <v>ТТК</v>
          </cell>
          <cell r="D20" t="str">
            <v>Хлебная корзина (хлеб пш., хлеб рж.-пш.)</v>
          </cell>
          <cell r="E20">
            <v>40</v>
          </cell>
          <cell r="G20">
            <v>91</v>
          </cell>
          <cell r="H20">
            <v>2.52</v>
          </cell>
          <cell r="I20">
            <v>0.36</v>
          </cell>
          <cell r="J20">
            <v>18.84</v>
          </cell>
        </row>
        <row r="21">
          <cell r="B21" t="str">
            <v>фрукт</v>
          </cell>
          <cell r="C21" t="str">
            <v>№ 338/2015</v>
          </cell>
          <cell r="D21" t="str">
            <v>Плодые свежие (яблоко)</v>
          </cell>
          <cell r="E21">
            <v>120</v>
          </cell>
          <cell r="G21">
            <v>56</v>
          </cell>
          <cell r="H21">
            <v>0.48</v>
          </cell>
          <cell r="I21">
            <v>0.48</v>
          </cell>
          <cell r="J21">
            <v>11.76</v>
          </cell>
        </row>
        <row r="22">
          <cell r="E22">
            <v>600</v>
          </cell>
          <cell r="G22">
            <v>598</v>
          </cell>
          <cell r="H22">
            <v>18.62</v>
          </cell>
          <cell r="I22">
            <v>19.27</v>
          </cell>
          <cell r="J22">
            <v>84.330000000000013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D8" sqref="D8:I8"/>
    </sheetView>
  </sheetViews>
  <sheetFormatPr defaultRowHeight="15" x14ac:dyDescent="0.25"/>
  <cols>
    <col min="1" max="1" width="12" customWidth="1"/>
    <col min="2" max="2" width="13.5703125" customWidth="1"/>
    <col min="3" max="3" width="37.42578125" customWidth="1"/>
    <col min="4" max="4" width="10.140625" customWidth="1"/>
    <col min="6" max="6" width="13.85546875" customWidth="1"/>
    <col min="9" max="9" width="10.28515625" customWidth="1"/>
  </cols>
  <sheetData>
    <row r="1" spans="1:9" ht="15.75" thickBot="1" x14ac:dyDescent="0.3">
      <c r="A1" s="23" t="str">
        <f>'[1]4'!A1</f>
        <v>МАОУ "МАОУ "Лицей№121"</v>
      </c>
      <c r="B1" s="24"/>
      <c r="C1" s="25"/>
      <c r="D1" s="13" t="str">
        <f>'[1]4'!$D$1</f>
        <v>Отд./корп</v>
      </c>
      <c r="E1" s="14" t="str">
        <f>'[1]4'!$E$1</f>
        <v>А.Камалеева,22, Космонавтов,19</v>
      </c>
      <c r="F1" s="13"/>
      <c r="G1" s="13"/>
      <c r="H1" s="13" t="str">
        <f>'[1]4'!$H$1</f>
        <v>День</v>
      </c>
      <c r="I1" s="15">
        <v>45175</v>
      </c>
    </row>
    <row r="2" spans="1:9" x14ac:dyDescent="0.25">
      <c r="A2" s="16" t="str">
        <f>'[1]4'!A2</f>
        <v>Раздел</v>
      </c>
      <c r="B2" s="17" t="str">
        <f>'[1]4'!B2</f>
        <v>№ рец.</v>
      </c>
      <c r="C2" s="17" t="str">
        <f>'[1]4'!C2</f>
        <v>Блюдо</v>
      </c>
      <c r="D2" s="17" t="str">
        <f>'[1]4'!D2</f>
        <v>Выход, г</v>
      </c>
      <c r="E2" s="17" t="str">
        <f>'[1]4'!E2</f>
        <v>Цена</v>
      </c>
      <c r="F2" s="17" t="str">
        <f>'[1]4'!F2</f>
        <v>Калорийность</v>
      </c>
      <c r="G2" s="17" t="str">
        <f>'[1]4'!G2</f>
        <v>Белки</v>
      </c>
      <c r="H2" s="17" t="str">
        <f>'[1]4'!H2</f>
        <v>Жиры</v>
      </c>
      <c r="I2" s="18" t="str">
        <f>'[1]4'!I2</f>
        <v>Углеводы</v>
      </c>
    </row>
    <row r="3" spans="1:9" x14ac:dyDescent="0.25">
      <c r="A3" s="1" t="str">
        <f>'[2]4-9, 18-23 сент.'!B17</f>
        <v>гор.блюдо</v>
      </c>
      <c r="B3" s="2" t="str">
        <f>'[2]4-9, 18-23 сент.'!C17</f>
        <v>ТТК 2021 г</v>
      </c>
      <c r="C3" s="3" t="str">
        <f>'[2]4-9, 18-23 сент.'!D17</f>
        <v>Плов с куриными грудками</v>
      </c>
      <c r="D3" s="4">
        <f>'[2]4-9, 18-23 сент.'!E17</f>
        <v>200</v>
      </c>
      <c r="E3" s="5"/>
      <c r="F3" s="4">
        <f>'[2]4-9, 18-23 сент.'!G17</f>
        <v>312</v>
      </c>
      <c r="G3" s="6">
        <f>'[2]4-9, 18-23 сент.'!H17</f>
        <v>14.01</v>
      </c>
      <c r="H3" s="6">
        <f>'[2]4-9, 18-23 сент.'!I17</f>
        <v>12.3</v>
      </c>
      <c r="I3" s="7">
        <f>'[2]4-9, 18-23 сент.'!J17</f>
        <v>35.200000000000003</v>
      </c>
    </row>
    <row r="4" spans="1:9" ht="30" x14ac:dyDescent="0.25">
      <c r="A4" s="1" t="str">
        <f>'[2]4-9, 18-23 сент.'!B18</f>
        <v>гор.напиток</v>
      </c>
      <c r="B4" s="8" t="str">
        <f>'[2]4-9, 18-23 сент.'!C18</f>
        <v>ТТК</v>
      </c>
      <c r="C4" s="9" t="str">
        <f>'[2]4-9, 18-23 сент.'!D18</f>
        <v>Компот из плодов или ягод сушеных (урюк)</v>
      </c>
      <c r="D4" s="6">
        <f>'[2]4-9, 18-23 сент.'!E18</f>
        <v>180</v>
      </c>
      <c r="E4" s="5"/>
      <c r="F4" s="4">
        <f>'[2]4-9, 18-23 сент.'!G18</f>
        <v>50</v>
      </c>
      <c r="G4" s="6">
        <f>'[2]4-9, 18-23 сент.'!H18</f>
        <v>0.06</v>
      </c>
      <c r="H4" s="6">
        <f>'[2]4-9, 18-23 сент.'!I18</f>
        <v>0.01</v>
      </c>
      <c r="I4" s="7">
        <f>'[2]4-9, 18-23 сент.'!J18</f>
        <v>11.9</v>
      </c>
    </row>
    <row r="5" spans="1:9" ht="44.25" customHeight="1" x14ac:dyDescent="0.25">
      <c r="A5" s="1" t="str">
        <f>'[2]4-9, 18-23 сент.'!B19</f>
        <v>закуска</v>
      </c>
      <c r="B5" s="9" t="str">
        <f>'[2]4-9, 18-23 сент.'!C19</f>
        <v>№ 532/2013г, Самара</v>
      </c>
      <c r="C5" s="9" t="str">
        <f>'[2]4-9, 18-23 сент.'!D19</f>
        <v>Салат-бар (Помидоры свежая порциями, капуста белокач., зел. горошек конс., сухарики, масло раст.)</v>
      </c>
      <c r="D5" s="6">
        <f>'[2]4-9, 18-23 сент.'!E19</f>
        <v>60</v>
      </c>
      <c r="E5" s="5"/>
      <c r="F5" s="4">
        <f>'[2]4-9, 18-23 сент.'!G19</f>
        <v>89</v>
      </c>
      <c r="G5" s="6">
        <f>'[2]4-9, 18-23 сент.'!H19</f>
        <v>1.55</v>
      </c>
      <c r="H5" s="6">
        <f>'[2]4-9, 18-23 сент.'!I19</f>
        <v>6.12</v>
      </c>
      <c r="I5" s="7">
        <f>'[2]4-9, 18-23 сент.'!J19</f>
        <v>6.63</v>
      </c>
    </row>
    <row r="6" spans="1:9" ht="30" x14ac:dyDescent="0.25">
      <c r="A6" s="1" t="str">
        <f>'[2]4-9, 18-23 сент.'!B20</f>
        <v>хлеб</v>
      </c>
      <c r="B6" s="8" t="str">
        <f>'[2]4-9, 18-23 сент.'!C20</f>
        <v>ТТК</v>
      </c>
      <c r="C6" s="9" t="str">
        <f>'[2]4-9, 18-23 сент.'!D20</f>
        <v>Хлебная корзина (хлеб пш., хлеб рж.-пш.)</v>
      </c>
      <c r="D6" s="6">
        <f>'[2]4-9, 18-23 сент.'!E20</f>
        <v>40</v>
      </c>
      <c r="E6" s="5"/>
      <c r="F6" s="4">
        <f>'[2]4-9, 18-23 сент.'!G20</f>
        <v>91</v>
      </c>
      <c r="G6" s="6">
        <f>'[2]4-9, 18-23 сент.'!H20</f>
        <v>2.52</v>
      </c>
      <c r="H6" s="6">
        <f>'[2]4-9, 18-23 сент.'!I20</f>
        <v>0.36</v>
      </c>
      <c r="I6" s="7">
        <f>'[2]4-9, 18-23 сент.'!J20</f>
        <v>18.84</v>
      </c>
    </row>
    <row r="7" spans="1:9" x14ac:dyDescent="0.25">
      <c r="A7" s="1" t="str">
        <f>'[2]4-9, 18-23 сент.'!B21</f>
        <v>фрукт</v>
      </c>
      <c r="B7" s="8" t="str">
        <f>'[2]4-9, 18-23 сент.'!C21</f>
        <v>№ 338/2015</v>
      </c>
      <c r="C7" s="9" t="str">
        <f>'[2]4-9, 18-23 сент.'!D21</f>
        <v>Плодые свежие (яблоко)</v>
      </c>
      <c r="D7" s="6">
        <f>'[2]4-9, 18-23 сент.'!E21</f>
        <v>120</v>
      </c>
      <c r="E7" s="5"/>
      <c r="F7" s="4">
        <f>'[2]4-9, 18-23 сент.'!G21</f>
        <v>56</v>
      </c>
      <c r="G7" s="6">
        <f>'[2]4-9, 18-23 сент.'!H21</f>
        <v>0.48</v>
      </c>
      <c r="H7" s="6">
        <f>'[2]4-9, 18-23 сент.'!I21</f>
        <v>0.48</v>
      </c>
      <c r="I7" s="7">
        <f>'[2]4-9, 18-23 сент.'!J21</f>
        <v>11.76</v>
      </c>
    </row>
    <row r="8" spans="1:9" ht="15.75" thickBot="1" x14ac:dyDescent="0.3">
      <c r="A8" s="10" t="str">
        <f>'[1]4'!A9</f>
        <v>ИТОГО</v>
      </c>
      <c r="B8" s="11"/>
      <c r="C8" s="12"/>
      <c r="D8" s="19">
        <f>'[2]4-9, 18-23 сент.'!E22</f>
        <v>600</v>
      </c>
      <c r="E8" s="20"/>
      <c r="F8" s="21">
        <f>'[2]4-9, 18-23 сент.'!G22</f>
        <v>598</v>
      </c>
      <c r="G8" s="19">
        <f>'[2]4-9, 18-23 сент.'!H22</f>
        <v>18.62</v>
      </c>
      <c r="H8" s="19">
        <f>'[2]4-9, 18-23 сент.'!I22</f>
        <v>19.27</v>
      </c>
      <c r="I8" s="22">
        <f>'[2]4-9, 18-23 сент.'!J22</f>
        <v>84.330000000000013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2023-09-10T15:48:04Z</dcterms:modified>
</cp:coreProperties>
</file>